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80" windowWidth="19440" windowHeight="110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C10" i="1" l="1"/>
  <c r="D10" i="1" s="1"/>
  <c r="D9" i="1" l="1"/>
  <c r="D7" i="1"/>
  <c r="C27" i="1"/>
  <c r="D26" i="1" s="1"/>
  <c r="D4" i="1" l="1"/>
  <c r="D23" i="1"/>
  <c r="D27" i="1"/>
  <c r="D24" i="1"/>
  <c r="D25" i="1"/>
  <c r="D5" i="1"/>
  <c r="D6" i="1"/>
  <c r="D3" i="1"/>
  <c r="D8" i="1"/>
  <c r="D2" i="1"/>
</calcChain>
</file>

<file path=xl/sharedStrings.xml><?xml version="1.0" encoding="utf-8"?>
<sst xmlns="http://schemas.openxmlformats.org/spreadsheetml/2006/main" count="22" uniqueCount="22">
  <si>
    <t>Всего:</t>
  </si>
  <si>
    <t>Жилищно-коммунальное хозяйство</t>
  </si>
  <si>
    <t>Социальная политика</t>
  </si>
  <si>
    <t>01</t>
  </si>
  <si>
    <t>02</t>
  </si>
  <si>
    <t>03</t>
  </si>
  <si>
    <t>05</t>
  </si>
  <si>
    <t>10</t>
  </si>
  <si>
    <t>Общегосударственные вопросы</t>
  </si>
  <si>
    <t>Национальная экономика</t>
  </si>
  <si>
    <t>факт</t>
  </si>
  <si>
    <t>Дотации</t>
  </si>
  <si>
    <t>Субсидии</t>
  </si>
  <si>
    <t>Субвенции</t>
  </si>
  <si>
    <t>Иные межбюджетные трансферты</t>
  </si>
  <si>
    <t>Национальная оборона</t>
  </si>
  <si>
    <t>Национальная безопасность и правоохранительная деятельность</t>
  </si>
  <si>
    <t>04</t>
  </si>
  <si>
    <t>07</t>
  </si>
  <si>
    <t>11</t>
  </si>
  <si>
    <t>Физическая культура и спорт</t>
  </si>
  <si>
    <t>Образование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</si>
</sst>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%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49" fontId="1" fillId="0" borderId="0" xfId="0" applyNumberFormat="1" applyFont="1"/>
    <xf numFmtId="49" fontId="1" fillId="0" borderId="1" xfId="0" applyNumberFormat="1" applyFont="1" applyBorder="1"/>
    <xf numFmtId="0" fontId="0" fillId="0" borderId="1" xfId="0" applyBorder="1"/>
    <xf numFmtId="164" fontId="0" fillId="0" borderId="1" xfId="0" applyNumberFormat="1" applyBorder="1"/>
    <xf numFmtId="49" fontId="1" fillId="0" borderId="0" xfId="0" applyNumberFormat="1" applyFont="1" applyBorder="1"/>
    <xf numFmtId="0" fontId="0" fillId="0" borderId="0" xfId="0" applyBorder="1"/>
    <xf numFmtId="164" fontId="0" fillId="0" borderId="0" xfId="0" applyNumberFormat="1" applyBorder="1"/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0" fillId="2" borderId="1" xfId="1" applyNumberFormat="1" applyFont="1" applyFill="1" applyBorder="1"/>
    <xf numFmtId="165" fontId="0" fillId="0" borderId="1" xfId="0" applyNumberFormat="1" applyBorder="1"/>
    <xf numFmtId="165" fontId="0" fillId="2" borderId="1" xfId="0" applyNumberForma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40"/>
      <c:rotY val="17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337300766306843"/>
          <c:y val="0.15124917008119615"/>
          <c:w val="0.55542117969719185"/>
          <c:h val="0.73068689557204336"/>
        </c:manualLayout>
      </c:layout>
      <c:pie3DChart>
        <c:varyColors val="1"/>
        <c:ser>
          <c:idx val="0"/>
          <c:order val="0"/>
          <c:spPr>
            <a:ln>
              <a:solidFill>
                <a:srgbClr val="4F81BD"/>
              </a:solidFill>
            </a:ln>
            <a:effectLst>
              <a:outerShdw blurRad="40000" dist="20000" dir="5400000" rotWithShape="0">
                <a:schemeClr val="accent2">
                  <a:lumMod val="75000"/>
                  <a:alpha val="38000"/>
                </a:schemeClr>
              </a:outerShdw>
            </a:effectLst>
            <a:scene3d>
              <a:camera prst="orthographicFront"/>
              <a:lightRig rig="threePt" dir="t"/>
            </a:scene3d>
            <a:sp3d prstMaterial="plastic">
              <a:bevelT prst="angle"/>
              <a:bevelB prst="angle"/>
              <a:contourClr>
                <a:srgbClr val="000000"/>
              </a:contourClr>
            </a:sp3d>
          </c:spPr>
          <c:explosion val="11"/>
          <c:dPt>
            <c:idx val="0"/>
            <c:bubble3D val="0"/>
            <c:explosion val="8"/>
            <c:spPr>
              <a:solidFill>
                <a:srgbClr val="92D050"/>
              </a:solidFill>
              <a:ln>
                <a:solidFill>
                  <a:srgbClr val="4F81BD"/>
                </a:solidFill>
              </a:ln>
              <a:effectLst>
                <a:outerShdw blurRad="40000" dist="20000" dir="5400000" rotWithShape="0">
                  <a:schemeClr val="accent2">
                    <a:lumMod val="75000"/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prst="angle"/>
                <a:bevelB prst="angle"/>
                <a:contourClr>
                  <a:srgbClr val="000000"/>
                </a:contourClr>
              </a:sp3d>
            </c:spPr>
          </c:dPt>
          <c:dPt>
            <c:idx val="1"/>
            <c:bubble3D val="0"/>
            <c:explosion val="20"/>
          </c:dPt>
          <c:dPt>
            <c:idx val="3"/>
            <c:bubble3D val="0"/>
            <c:explosion val="13"/>
            <c:spPr>
              <a:solidFill>
                <a:srgbClr val="FFFF66"/>
              </a:solidFill>
              <a:ln>
                <a:solidFill>
                  <a:srgbClr val="4F81BD"/>
                </a:solidFill>
              </a:ln>
              <a:effectLst>
                <a:outerShdw blurRad="40000" dist="20000" dir="5400000" rotWithShape="0">
                  <a:schemeClr val="accent2">
                    <a:lumMod val="75000"/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prst="angle"/>
                <a:bevelB prst="angle"/>
                <a:contourClr>
                  <a:srgbClr val="000000"/>
                </a:contourClr>
              </a:sp3d>
            </c:spPr>
          </c:dPt>
          <c:dPt>
            <c:idx val="4"/>
            <c:bubble3D val="0"/>
            <c:explosion val="19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rgbClr val="4F81BD"/>
                </a:solidFill>
              </a:ln>
              <a:effectLst>
                <a:outerShdw blurRad="40000" dist="20000" dir="5400000" rotWithShape="0">
                  <a:schemeClr val="accent2">
                    <a:lumMod val="75000"/>
                    <a:alpha val="38000"/>
                  </a:schemeClr>
                </a:outerShdw>
              </a:effectLst>
              <a:scene3d>
                <a:camera prst="orthographicFront"/>
                <a:lightRig rig="threePt" dir="t"/>
              </a:scene3d>
              <a:sp3d prstMaterial="plastic">
                <a:bevelT prst="angle"/>
                <a:bevelB prst="angle"/>
                <a:contourClr>
                  <a:srgbClr val="000000"/>
                </a:contourClr>
              </a:sp3d>
            </c:spPr>
          </c:dPt>
          <c:dLbls>
            <c:dLbl>
              <c:idx val="0"/>
              <c:layout>
                <c:manualLayout>
                  <c:x val="-2.9647876673991148E-2"/>
                  <c:y val="4.039719331436962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0.11250633385771551"/>
                  <c:y val="1.454845319740028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5.418543727869151E-2"/>
                  <c:y val="-7.37918672108487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8.6796294098260507E-2"/>
                  <c:y val="-4.374954302574937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9533852172430351E-2"/>
                  <c:y val="-2.176362466217383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3.8965049155555931E-2"/>
                  <c:y val="-5.2067612637959355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1.2943814389199214E-2"/>
                  <c:y val="6.856421569559582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-0.21684116281493809"/>
                  <c:y val="3.318523573443562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spPr>
              <a:scene3d>
                <a:camera prst="orthographicFront"/>
                <a:lightRig rig="threePt" dir="t"/>
              </a:scene3d>
              <a:sp3d prstMaterial="dkEdge"/>
            </c:spPr>
            <c:txPr>
              <a:bodyPr rot="0" vert="horz" anchor="ctr" anchorCtr="1"/>
              <a:lstStyle/>
              <a:p>
                <a:pPr>
                  <a:defRPr sz="700" b="1" i="1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bestFit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Лист1!$B$2:$B$9</c:f>
              <c:strCache>
                <c:ptCount val="8"/>
                <c:pt idx="0">
                  <c:v>Общегосударственные вопросы</c:v>
                </c:pt>
                <c:pt idx="1">
                  <c:v>Национальная оборона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Образование</c:v>
                </c:pt>
                <c:pt idx="6">
                  <c:v>Социальная политика</c:v>
                </c:pt>
                <c:pt idx="7">
                  <c:v>Физическая культура и спорт</c:v>
                </c:pt>
              </c:strCache>
            </c:strRef>
          </c:cat>
          <c:val>
            <c:numRef>
              <c:f>Лист1!$C$2:$C$9</c:f>
              <c:numCache>
                <c:formatCode>#,##0.0</c:formatCode>
                <c:ptCount val="8"/>
                <c:pt idx="0">
                  <c:v>3449.9</c:v>
                </c:pt>
                <c:pt idx="1">
                  <c:v>29.5</c:v>
                </c:pt>
                <c:pt idx="2">
                  <c:v>200.1</c:v>
                </c:pt>
                <c:pt idx="3">
                  <c:v>414</c:v>
                </c:pt>
                <c:pt idx="4">
                  <c:v>2450.6</c:v>
                </c:pt>
                <c:pt idx="5">
                  <c:v>11.5</c:v>
                </c:pt>
                <c:pt idx="6">
                  <c:v>635.20000000000005</c:v>
                </c:pt>
                <c:pt idx="7">
                  <c:v>58.3</c:v>
                </c:pt>
              </c:numCache>
            </c:numRef>
          </c:val>
        </c:ser>
        <c:ser>
          <c:idx val="1"/>
          <c:order val="1"/>
          <c:cat>
            <c:strRef>
              <c:f>Лист1!$B$2:$B$9</c:f>
              <c:strCache>
                <c:ptCount val="8"/>
                <c:pt idx="0">
                  <c:v>Общегосударственные вопросы</c:v>
                </c:pt>
                <c:pt idx="1">
                  <c:v>Национальная оборона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Образование</c:v>
                </c:pt>
                <c:pt idx="6">
                  <c:v>Социальная политика</c:v>
                </c:pt>
                <c:pt idx="7">
                  <c:v>Физическая культура и спорт</c:v>
                </c:pt>
              </c:strCache>
            </c:strRef>
          </c:cat>
          <c:val>
            <c:numRef>
              <c:f>Лист1!$D$2:$D$9</c:f>
              <c:numCache>
                <c:formatCode>0.0%</c:formatCode>
                <c:ptCount val="8"/>
                <c:pt idx="0">
                  <c:v>0.47590735401636064</c:v>
                </c:pt>
                <c:pt idx="1">
                  <c:v>4.0694706929136027E-3</c:v>
                </c:pt>
                <c:pt idx="2">
                  <c:v>2.760342663227159E-2</c:v>
                </c:pt>
                <c:pt idx="3">
                  <c:v>5.711053785987226E-2</c:v>
                </c:pt>
                <c:pt idx="4">
                  <c:v>0.33805575864590082</c:v>
                </c:pt>
                <c:pt idx="5">
                  <c:v>1.5864038294408961E-3</c:v>
                </c:pt>
                <c:pt idx="6">
                  <c:v>8.7624670648770192E-2</c:v>
                </c:pt>
                <c:pt idx="7">
                  <c:v>8.0423776744699329E-3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solidFill>
        <a:schemeClr val="bg1"/>
      </a:solidFill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40"/>
      <c:rotY val="21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164868280353845"/>
          <c:y val="8.383552055993003E-2"/>
          <c:w val="0.67474321748428856"/>
          <c:h val="0.74212946539577318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explosion val="11"/>
          </c:dPt>
          <c:dLbls>
            <c:dLbl>
              <c:idx val="0"/>
              <c:layout>
                <c:manualLayout>
                  <c:x val="-3.3282868626928884E-2"/>
                  <c:y val="0.1162946631671041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-8.4441570407563796E-2"/>
                  <c:y val="-6.376412948381451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15795254844847886"/>
                  <c:y val="2.9669163444247643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2.1472436718357069E-3"/>
                  <c:y val="0.1173314668999708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4"/>
              <c:layout>
                <c:manualLayout>
                  <c:x val="2.1470746108427276E-2"/>
                  <c:y val="-3.121027766266060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5"/>
              <c:layout>
                <c:manualLayout>
                  <c:x val="1.1440961184199809E-3"/>
                  <c:y val="-0.16370553183339687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6"/>
              <c:layout>
                <c:manualLayout>
                  <c:x val="0.18641870853099965"/>
                  <c:y val="8.3743835503149247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dLbl>
              <c:idx val="7"/>
              <c:layout>
                <c:manualLayout>
                  <c:x val="6.32920884889389E-2"/>
                  <c:y val="-2.8830925441602252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 rot="0" vert="horz"/>
              <a:lstStyle/>
              <a:p>
                <a:pPr>
                  <a:defRPr sz="1000" b="1" i="1" baseline="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Лист1!$B$23:$B$26</c:f>
              <c:strCache>
                <c:ptCount val="4"/>
                <c:pt idx="0">
                  <c:v>Дотации</c:v>
                </c:pt>
                <c:pt idx="1">
                  <c:v>Субсидии</c:v>
                </c:pt>
                <c:pt idx="2">
                  <c:v>Субвенции</c:v>
                </c:pt>
                <c:pt idx="3">
                  <c:v>Иные межбюджетные трансферты</c:v>
                </c:pt>
              </c:strCache>
            </c:strRef>
          </c:cat>
          <c:val>
            <c:numRef>
              <c:f>Лист1!$C$23:$C$26</c:f>
              <c:numCache>
                <c:formatCode>#,##0.0</c:formatCode>
                <c:ptCount val="4"/>
                <c:pt idx="0">
                  <c:v>6918.6</c:v>
                </c:pt>
                <c:pt idx="1">
                  <c:v>6732.5</c:v>
                </c:pt>
                <c:pt idx="2">
                  <c:v>1005.5</c:v>
                </c:pt>
                <c:pt idx="3">
                  <c:v>21634</c:v>
                </c:pt>
              </c:numCache>
            </c:numRef>
          </c:val>
        </c:ser>
        <c:ser>
          <c:idx val="1"/>
          <c:order val="1"/>
          <c:cat>
            <c:strRef>
              <c:f>Лист1!$B$23:$B$26</c:f>
              <c:strCache>
                <c:ptCount val="4"/>
                <c:pt idx="0">
                  <c:v>Дотации</c:v>
                </c:pt>
                <c:pt idx="1">
                  <c:v>Субсидии</c:v>
                </c:pt>
                <c:pt idx="2">
                  <c:v>Субвенции</c:v>
                </c:pt>
                <c:pt idx="3">
                  <c:v>Иные межбюджетные трансферты</c:v>
                </c:pt>
              </c:strCache>
            </c:strRef>
          </c:cat>
          <c:val>
            <c:numRef>
              <c:f>Лист1!$D$23:$D$26</c:f>
              <c:numCache>
                <c:formatCode>0.0%</c:formatCode>
                <c:ptCount val="4"/>
                <c:pt idx="0">
                  <c:v>0.19064440929607118</c:v>
                </c:pt>
                <c:pt idx="1">
                  <c:v>0.18551635960827323</c:v>
                </c:pt>
                <c:pt idx="2">
                  <c:v>2.7706899307258628E-2</c:v>
                </c:pt>
                <c:pt idx="3">
                  <c:v>0.59613233178839697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solidFill>
        <a:schemeClr val="bg1"/>
      </a:solidFill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209551</xdr:rowOff>
    </xdr:from>
    <xdr:to>
      <xdr:col>16</xdr:col>
      <xdr:colOff>152400</xdr:colOff>
      <xdr:row>15</xdr:row>
      <xdr:rowOff>228600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361949</xdr:colOff>
      <xdr:row>22</xdr:row>
      <xdr:rowOff>38101</xdr:rowOff>
    </xdr:from>
    <xdr:to>
      <xdr:col>15</xdr:col>
      <xdr:colOff>457200</xdr:colOff>
      <xdr:row>34</xdr:row>
      <xdr:rowOff>76200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topLeftCell="B1" workbookViewId="0">
      <selection activeCell="G18" sqref="G18"/>
    </sheetView>
  </sheetViews>
  <sheetFormatPr defaultRowHeight="18.75" x14ac:dyDescent="0.3"/>
  <cols>
    <col min="1" max="1" width="4.42578125" style="2" customWidth="1"/>
    <col min="2" max="2" width="37.5703125" customWidth="1"/>
    <col min="3" max="3" width="12.140625" bestFit="1" customWidth="1"/>
    <col min="4" max="4" width="9.140625" style="1"/>
  </cols>
  <sheetData>
    <row r="1" spans="1:4" x14ac:dyDescent="0.3">
      <c r="C1" t="s">
        <v>10</v>
      </c>
    </row>
    <row r="2" spans="1:4" x14ac:dyDescent="0.3">
      <c r="A2" s="3" t="s">
        <v>3</v>
      </c>
      <c r="B2" s="4" t="s">
        <v>8</v>
      </c>
      <c r="C2" s="14">
        <v>3449.9</v>
      </c>
      <c r="D2" s="5">
        <f>C2/C10</f>
        <v>0.47590735401636064</v>
      </c>
    </row>
    <row r="3" spans="1:4" x14ac:dyDescent="0.3">
      <c r="A3" s="3" t="s">
        <v>4</v>
      </c>
      <c r="B3" s="4" t="s">
        <v>15</v>
      </c>
      <c r="C3" s="14">
        <v>29.5</v>
      </c>
      <c r="D3" s="5">
        <f>C3/C10</f>
        <v>4.0694706929136027E-3</v>
      </c>
    </row>
    <row r="4" spans="1:4" ht="30.75" x14ac:dyDescent="0.3">
      <c r="A4" s="3" t="s">
        <v>5</v>
      </c>
      <c r="B4" s="9" t="s">
        <v>16</v>
      </c>
      <c r="C4" s="14">
        <v>200.1</v>
      </c>
      <c r="D4" s="5">
        <f>C4/C10</f>
        <v>2.760342663227159E-2</v>
      </c>
    </row>
    <row r="5" spans="1:4" ht="18" customHeight="1" x14ac:dyDescent="0.3">
      <c r="A5" s="3" t="s">
        <v>17</v>
      </c>
      <c r="B5" s="4" t="s">
        <v>9</v>
      </c>
      <c r="C5" s="14">
        <v>414</v>
      </c>
      <c r="D5" s="5">
        <f>C5/C10</f>
        <v>5.711053785987226E-2</v>
      </c>
    </row>
    <row r="6" spans="1:4" x14ac:dyDescent="0.3">
      <c r="A6" s="3" t="s">
        <v>6</v>
      </c>
      <c r="B6" s="4" t="s">
        <v>1</v>
      </c>
      <c r="C6" s="14">
        <v>2450.6</v>
      </c>
      <c r="D6" s="5">
        <f>C6/C10</f>
        <v>0.33805575864590082</v>
      </c>
    </row>
    <row r="7" spans="1:4" x14ac:dyDescent="0.3">
      <c r="A7" s="3" t="s">
        <v>18</v>
      </c>
      <c r="B7" s="4" t="s">
        <v>21</v>
      </c>
      <c r="C7" s="14">
        <v>11.5</v>
      </c>
      <c r="D7" s="5">
        <f>C7/C10</f>
        <v>1.5864038294408961E-3</v>
      </c>
    </row>
    <row r="8" spans="1:4" x14ac:dyDescent="0.3">
      <c r="A8" s="3" t="s">
        <v>7</v>
      </c>
      <c r="B8" s="4" t="s">
        <v>2</v>
      </c>
      <c r="C8" s="14">
        <v>635.20000000000005</v>
      </c>
      <c r="D8" s="5">
        <f>C8/C10</f>
        <v>8.7624670648770192E-2</v>
      </c>
    </row>
    <row r="9" spans="1:4" x14ac:dyDescent="0.3">
      <c r="A9" s="3" t="s">
        <v>19</v>
      </c>
      <c r="B9" s="4" t="s">
        <v>20</v>
      </c>
      <c r="C9" s="14">
        <v>58.3</v>
      </c>
      <c r="D9" s="5">
        <f>C9/C10</f>
        <v>8.0423776744699329E-3</v>
      </c>
    </row>
    <row r="10" spans="1:4" x14ac:dyDescent="0.3">
      <c r="A10" s="3"/>
      <c r="B10" s="4" t="s">
        <v>0</v>
      </c>
      <c r="C10" s="13">
        <f>SUM(C2:C9)</f>
        <v>7249.1</v>
      </c>
      <c r="D10" s="5">
        <f>C10/C10</f>
        <v>1</v>
      </c>
    </row>
    <row r="11" spans="1:4" x14ac:dyDescent="0.3">
      <c r="A11" s="6"/>
      <c r="B11" s="7"/>
      <c r="C11" s="7"/>
      <c r="D11" s="8"/>
    </row>
    <row r="12" spans="1:4" x14ac:dyDescent="0.3">
      <c r="A12" s="6"/>
      <c r="B12" s="7"/>
      <c r="C12" s="7"/>
      <c r="D12" s="8"/>
    </row>
    <row r="13" spans="1:4" x14ac:dyDescent="0.3">
      <c r="A13" s="6"/>
      <c r="B13" s="7"/>
      <c r="C13" s="7"/>
      <c r="D13" s="8"/>
    </row>
    <row r="14" spans="1:4" x14ac:dyDescent="0.3">
      <c r="A14" s="6"/>
      <c r="B14" s="7"/>
      <c r="C14" s="7"/>
      <c r="D14" s="8"/>
    </row>
    <row r="15" spans="1:4" x14ac:dyDescent="0.3">
      <c r="A15" s="6"/>
      <c r="B15" s="7"/>
      <c r="C15" s="7"/>
      <c r="D15" s="8"/>
    </row>
    <row r="16" spans="1:4" x14ac:dyDescent="0.3">
      <c r="A16" s="6"/>
      <c r="B16" s="7"/>
      <c r="C16" s="7"/>
      <c r="D16" s="8"/>
    </row>
    <row r="17" spans="1:4" x14ac:dyDescent="0.3">
      <c r="A17" s="6"/>
      <c r="B17" s="7"/>
      <c r="C17" s="7"/>
      <c r="D17" s="8"/>
    </row>
    <row r="18" spans="1:4" x14ac:dyDescent="0.3">
      <c r="A18" s="6"/>
      <c r="B18" s="7"/>
      <c r="C18" s="7"/>
      <c r="D18" s="8"/>
    </row>
    <row r="19" spans="1:4" x14ac:dyDescent="0.3">
      <c r="A19" s="6"/>
      <c r="B19" s="7"/>
      <c r="C19" s="7"/>
      <c r="D19" s="8"/>
    </row>
    <row r="20" spans="1:4" x14ac:dyDescent="0.3">
      <c r="A20" s="6"/>
      <c r="B20" s="7"/>
      <c r="C20" s="7"/>
      <c r="D20" s="8"/>
    </row>
    <row r="23" spans="1:4" x14ac:dyDescent="0.3">
      <c r="A23" s="3"/>
      <c r="B23" s="10" t="s">
        <v>11</v>
      </c>
      <c r="C23" s="12">
        <v>6918.6</v>
      </c>
      <c r="D23" s="5">
        <f>C23/C27</f>
        <v>0.19064440929607118</v>
      </c>
    </row>
    <row r="24" spans="1:4" x14ac:dyDescent="0.3">
      <c r="A24" s="3"/>
      <c r="B24" s="10" t="s">
        <v>12</v>
      </c>
      <c r="C24" s="12">
        <v>6732.5</v>
      </c>
      <c r="D24" s="5">
        <f>C24/C27</f>
        <v>0.18551635960827323</v>
      </c>
    </row>
    <row r="25" spans="1:4" x14ac:dyDescent="0.3">
      <c r="A25" s="3"/>
      <c r="B25" s="11" t="s">
        <v>13</v>
      </c>
      <c r="C25" s="12">
        <v>1005.5</v>
      </c>
      <c r="D25" s="5">
        <f>C25/C27</f>
        <v>2.7706899307258628E-2</v>
      </c>
    </row>
    <row r="26" spans="1:4" x14ac:dyDescent="0.3">
      <c r="A26" s="3"/>
      <c r="B26" s="10" t="s">
        <v>14</v>
      </c>
      <c r="C26" s="12">
        <v>21634</v>
      </c>
      <c r="D26" s="5">
        <f>C26/C27</f>
        <v>0.59613233178839697</v>
      </c>
    </row>
    <row r="27" spans="1:4" x14ac:dyDescent="0.3">
      <c r="A27" s="3"/>
      <c r="B27" s="4"/>
      <c r="C27" s="13">
        <f>SUM(C23:C26)</f>
        <v>36290.6</v>
      </c>
      <c r="D27" s="5">
        <f>C27/C27</f>
        <v>1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osmolovskayaev</dc:creator>
  <cp:lastModifiedBy>Попова Светлана Геннадьевна</cp:lastModifiedBy>
  <dcterms:created xsi:type="dcterms:W3CDTF">2012-09-11T12:29:27Z</dcterms:created>
  <dcterms:modified xsi:type="dcterms:W3CDTF">2019-04-29T14:20:34Z</dcterms:modified>
</cp:coreProperties>
</file>